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68" windowWidth="17556" windowHeight="896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42" i="1" l="1"/>
  <c r="O42" i="1" s="1"/>
  <c r="O41" i="1"/>
  <c r="N41" i="1"/>
  <c r="N40" i="1"/>
  <c r="O40" i="1" s="1"/>
  <c r="O39" i="1"/>
  <c r="N39" i="1"/>
  <c r="N38" i="1"/>
  <c r="O38" i="1" s="1"/>
  <c r="O37" i="1"/>
  <c r="N37" i="1"/>
  <c r="N36" i="1"/>
  <c r="O36" i="1" s="1"/>
  <c r="O35" i="1"/>
  <c r="N35" i="1"/>
  <c r="N34" i="1"/>
  <c r="O34" i="1" s="1"/>
  <c r="O33" i="1"/>
  <c r="N33" i="1"/>
  <c r="N32" i="1"/>
  <c r="O32" i="1" s="1"/>
  <c r="O31" i="1"/>
  <c r="N31" i="1"/>
  <c r="N30" i="1"/>
  <c r="O30" i="1" s="1"/>
  <c r="O29" i="1"/>
  <c r="N29" i="1"/>
  <c r="N28" i="1"/>
  <c r="O28" i="1" s="1"/>
  <c r="O27" i="1"/>
  <c r="N27" i="1"/>
  <c r="N26" i="1"/>
  <c r="O26" i="1" s="1"/>
  <c r="O25" i="1"/>
  <c r="N25" i="1"/>
  <c r="N24" i="1"/>
  <c r="O24" i="1" s="1"/>
  <c r="O23" i="1"/>
  <c r="N23" i="1"/>
  <c r="N22" i="1"/>
  <c r="O22" i="1" s="1"/>
  <c r="O21" i="1"/>
  <c r="N21" i="1"/>
  <c r="N20" i="1"/>
  <c r="O20" i="1" s="1"/>
  <c r="O19" i="1"/>
  <c r="N19" i="1"/>
  <c r="N18" i="1"/>
  <c r="O18" i="1" s="1"/>
  <c r="O17" i="1"/>
  <c r="N17" i="1"/>
  <c r="N16" i="1"/>
  <c r="O16" i="1" s="1"/>
  <c r="O15" i="1"/>
  <c r="N15" i="1"/>
  <c r="N14" i="1"/>
  <c r="O14" i="1" s="1"/>
  <c r="O13" i="1"/>
  <c r="N13" i="1"/>
  <c r="N12" i="1"/>
  <c r="O12" i="1" s="1"/>
  <c r="O11" i="1"/>
  <c r="N11" i="1"/>
  <c r="N10" i="1"/>
  <c r="O10" i="1" s="1"/>
  <c r="O9" i="1"/>
  <c r="N9" i="1"/>
  <c r="N8" i="1"/>
  <c r="O8" i="1" s="1"/>
  <c r="O7" i="1"/>
  <c r="N7" i="1"/>
  <c r="N6" i="1"/>
  <c r="O6" i="1" s="1"/>
  <c r="O5" i="1"/>
  <c r="N5" i="1"/>
</calcChain>
</file>

<file path=xl/sharedStrings.xml><?xml version="1.0" encoding="utf-8"?>
<sst xmlns="http://schemas.openxmlformats.org/spreadsheetml/2006/main" count="451" uniqueCount="235">
  <si>
    <t>序号</t>
  </si>
  <si>
    <t>课程名称</t>
  </si>
  <si>
    <t>备注</t>
    <phoneticPr fontId="3" type="noConversion"/>
  </si>
  <si>
    <t>学生</t>
    <phoneticPr fontId="3" type="noConversion"/>
  </si>
  <si>
    <t>教师</t>
    <phoneticPr fontId="3" type="noConversion"/>
  </si>
  <si>
    <t>留存</t>
    <phoneticPr fontId="3" type="noConversion"/>
  </si>
  <si>
    <t>小计</t>
    <phoneticPr fontId="3" type="noConversion"/>
  </si>
  <si>
    <t>马工程教材</t>
    <phoneticPr fontId="3" type="noConversion"/>
  </si>
  <si>
    <t>数字图像处理——原理与实现</t>
  </si>
  <si>
    <t>[20211525]数字图像处理</t>
  </si>
  <si>
    <t>9787302538868</t>
  </si>
  <si>
    <t>清华大学出版社</t>
  </si>
  <si>
    <t>第一版</t>
  </si>
  <si>
    <t>否</t>
  </si>
  <si>
    <t>9787302511304</t>
  </si>
  <si>
    <t>王忠礼</t>
  </si>
  <si>
    <t>是</t>
  </si>
  <si>
    <t>FPGA/Verilog技术基础与工程应用实例</t>
  </si>
  <si>
    <t>9787302453543</t>
  </si>
  <si>
    <t>LabVIEW虚拟仪器程序设计教程</t>
  </si>
  <si>
    <t>[20213006]Labview程序设计</t>
  </si>
  <si>
    <t>Qt C++跨平台图形界面程序设计基础</t>
  </si>
  <si>
    <t>[20213008]Qt应用开发</t>
  </si>
  <si>
    <t>19信工1班</t>
  </si>
  <si>
    <t>第二版</t>
  </si>
  <si>
    <t>电子科技大学出版社</t>
  </si>
  <si>
    <t>电机与拖动基础</t>
  </si>
  <si>
    <t>9787111580874</t>
  </si>
  <si>
    <t>机械工业出版社</t>
  </si>
  <si>
    <t>汤天浩</t>
  </si>
  <si>
    <t>第三版</t>
  </si>
  <si>
    <t>电力电子技术</t>
  </si>
  <si>
    <t>20自动化1-2班</t>
  </si>
  <si>
    <t>王兆安</t>
  </si>
  <si>
    <t>第五版</t>
  </si>
  <si>
    <t>电子测量技术</t>
  </si>
  <si>
    <t>计算机多媒体技术</t>
  </si>
  <si>
    <t>9787302545330</t>
  </si>
  <si>
    <t>吴祥恩</t>
  </si>
  <si>
    <t>[20213028]工程制图（B）</t>
  </si>
  <si>
    <t>工业机器人离线编程与仿真</t>
  </si>
  <si>
    <t>9787115487469</t>
  </si>
  <si>
    <t>人民邮电出版社</t>
  </si>
  <si>
    <t>陈南江</t>
  </si>
  <si>
    <t>工业机器人现场编程</t>
  </si>
  <si>
    <t>9787115486721</t>
  </si>
  <si>
    <t>李艳晴</t>
  </si>
  <si>
    <t>计算机控制技术</t>
  </si>
  <si>
    <t>9787111649724</t>
  </si>
  <si>
    <t>王超</t>
  </si>
  <si>
    <t>组态软件Wincc及其应用</t>
  </si>
  <si>
    <t>9787111609537</t>
  </si>
  <si>
    <t>刘华波</t>
  </si>
  <si>
    <t>光纤通信系统与网络（第四版）</t>
  </si>
  <si>
    <t>9787121368806</t>
  </si>
  <si>
    <t>电子工业出版社</t>
  </si>
  <si>
    <t>胡庆</t>
  </si>
  <si>
    <t>第四版</t>
  </si>
  <si>
    <t>过程控制与自动化仪表</t>
  </si>
  <si>
    <t>19机器人1-2班</t>
  </si>
  <si>
    <t>9787111556534</t>
  </si>
  <si>
    <t>机器人学基础</t>
  </si>
  <si>
    <t>[20213038]机器人学基础</t>
  </si>
  <si>
    <t>20机器人1-2班</t>
  </si>
  <si>
    <t>9787111493464</t>
  </si>
  <si>
    <t>蔡自兴</t>
  </si>
  <si>
    <t>机械原理</t>
  </si>
  <si>
    <t>[20213041]机械基础</t>
  </si>
  <si>
    <t>9787040555899</t>
  </si>
  <si>
    <t>高等教育出版社</t>
  </si>
  <si>
    <t>孙恒</t>
  </si>
  <si>
    <t>第九版</t>
  </si>
  <si>
    <t>19级自动化1-2班</t>
  </si>
  <si>
    <t>9787121313158</t>
  </si>
  <si>
    <t>王正林</t>
  </si>
  <si>
    <t>数字电子技术基础</t>
  </si>
  <si>
    <t>9787040444933</t>
  </si>
  <si>
    <t>阎石</t>
  </si>
  <si>
    <t>第六版</t>
  </si>
  <si>
    <t>高频电子线路</t>
  </si>
  <si>
    <r>
      <t>9787302</t>
    </r>
    <r>
      <rPr>
        <sz val="8"/>
        <color theme="1"/>
        <rFont val="宋体"/>
        <family val="3"/>
        <charset val="134"/>
      </rPr>
      <t>552185</t>
    </r>
  </si>
  <si>
    <t>现代通信网基础</t>
  </si>
  <si>
    <t>9787121374326</t>
  </si>
  <si>
    <t>周先军</t>
  </si>
  <si>
    <t>微波技术与天线</t>
  </si>
  <si>
    <t>[20213066]微波技术与天线</t>
  </si>
  <si>
    <t>19通信1班-3班</t>
  </si>
  <si>
    <t>9787111434597</t>
  </si>
  <si>
    <t>傅文斌</t>
  </si>
  <si>
    <t>基于ARM的微机原理与接口技术</t>
  </si>
  <si>
    <t>[20213067]微机原理与接口技术</t>
  </si>
  <si>
    <t>9787302539865</t>
  </si>
  <si>
    <t>陈桂友</t>
  </si>
  <si>
    <t>无线通信原理与应用</t>
  </si>
  <si>
    <t>[20213069]无线通信原理与移动网络</t>
  </si>
  <si>
    <t>9787115333902</t>
  </si>
  <si>
    <t>石明卫</t>
  </si>
  <si>
    <t>现代交换原理与技术</t>
  </si>
  <si>
    <t>[20213072]现代交换技术</t>
    <phoneticPr fontId="2" type="noConversion"/>
  </si>
  <si>
    <t>19通信1班-3班</t>
    <phoneticPr fontId="2" type="noConversion"/>
  </si>
  <si>
    <t>9787121406416</t>
  </si>
  <si>
    <t>罗国明</t>
  </si>
  <si>
    <t>项目管理</t>
    <phoneticPr fontId="2" type="noConversion"/>
  </si>
  <si>
    <t>[20213074]项目管理（C）</t>
  </si>
  <si>
    <t>19专业选修1-5班、19自动化1-2班、19机器人1-2班</t>
    <phoneticPr fontId="2" type="noConversion"/>
  </si>
  <si>
    <t>9787030614926</t>
  </si>
  <si>
    <t>高等教育出版社</t>
    <phoneticPr fontId="2" type="noConversion"/>
  </si>
  <si>
    <t>戚安邦</t>
  </si>
  <si>
    <t>2021-06</t>
    <phoneticPr fontId="8" type="noConversion"/>
  </si>
  <si>
    <t>第二版</t>
    <phoneticPr fontId="2" type="noConversion"/>
  </si>
  <si>
    <t>信号与系统（下册）</t>
    <phoneticPr fontId="2" type="noConversion"/>
  </si>
  <si>
    <t>[20213075]信号与系统（A）</t>
    <phoneticPr fontId="2" type="noConversion"/>
  </si>
  <si>
    <t>20电信1-3班、20通信1-3班、20信工1班</t>
    <phoneticPr fontId="2" type="noConversion"/>
  </si>
  <si>
    <t>9787040315189</t>
    <phoneticPr fontId="8" type="noConversion"/>
  </si>
  <si>
    <t>郑君里</t>
  </si>
  <si>
    <t>2019-11</t>
    <phoneticPr fontId="8" type="noConversion"/>
  </si>
  <si>
    <t>信号与系统(上册）</t>
    <phoneticPr fontId="2" type="noConversion"/>
  </si>
  <si>
    <t>9787040315196</t>
    <phoneticPr fontId="8" type="noConversion"/>
  </si>
  <si>
    <t>移动通信原理</t>
  </si>
  <si>
    <t>[20213082]移动通信</t>
  </si>
  <si>
    <t>19电信1-3班、19通信1班-3班</t>
    <phoneticPr fontId="2" type="noConversion"/>
  </si>
  <si>
    <t>9787302534228</t>
  </si>
  <si>
    <t>陈威兵</t>
  </si>
  <si>
    <t>语音信号处理</t>
  </si>
  <si>
    <t>[20213084]语音信号处理</t>
  </si>
  <si>
    <t>9787302517603</t>
  </si>
  <si>
    <t>韩纪庆</t>
  </si>
  <si>
    <t>是</t>
    <phoneticPr fontId="8" type="noConversion"/>
  </si>
  <si>
    <t>语音信号处理实验教程</t>
  </si>
  <si>
    <t>[20213084]语音信号处理</t>
    <phoneticPr fontId="2" type="noConversion"/>
  </si>
  <si>
    <t>9787111530718</t>
  </si>
  <si>
    <t>梁瑞宇</t>
    <phoneticPr fontId="8" type="noConversion"/>
  </si>
  <si>
    <t>2021-3</t>
    <phoneticPr fontId="8" type="noConversion"/>
  </si>
  <si>
    <t>过程控制系统与仪表</t>
    <phoneticPr fontId="2" type="noConversion"/>
  </si>
  <si>
    <t>[20213091]自动化仪表与过程控制</t>
    <phoneticPr fontId="2" type="noConversion"/>
  </si>
  <si>
    <t>19自动化1-2班</t>
  </si>
  <si>
    <t>9787111648819</t>
    <phoneticPr fontId="2" type="noConversion"/>
  </si>
  <si>
    <t xml:space="preserve">王再英 </t>
    <phoneticPr fontId="8" type="noConversion"/>
  </si>
  <si>
    <t>MATLAB基础教程</t>
  </si>
  <si>
    <t>[20213097]Matlab仿真设计</t>
  </si>
  <si>
    <t>19电信1班-3班</t>
  </si>
  <si>
    <t>9787302538233</t>
    <phoneticPr fontId="8" type="noConversion"/>
  </si>
  <si>
    <t>薛山</t>
  </si>
  <si>
    <t>基于MATLAB的通信系统高级仿真</t>
  </si>
  <si>
    <t>[20213108]通信系统仿真设计</t>
  </si>
  <si>
    <t>9787560654362</t>
    <phoneticPr fontId="8" type="noConversion"/>
  </si>
  <si>
    <t>西安电子科技大学出版社</t>
  </si>
  <si>
    <t xml:space="preserve">臧国珍 </t>
    <phoneticPr fontId="8" type="noConversion"/>
  </si>
  <si>
    <t>精通LabVIEW信号处理</t>
  </si>
  <si>
    <t>[20213110]信息系统仿真设计</t>
  </si>
  <si>
    <t>9787302516316</t>
  </si>
  <si>
    <t>周鹏　</t>
    <phoneticPr fontId="8" type="noConversion"/>
  </si>
  <si>
    <t>是</t>
    <phoneticPr fontId="2" type="noConversion"/>
  </si>
  <si>
    <t>征订单位（此处加盖单位公章）：</t>
    <phoneticPr fontId="3" type="noConversion"/>
  </si>
  <si>
    <t>教材名称</t>
    <phoneticPr fontId="3" type="noConversion"/>
  </si>
  <si>
    <t>使用班级</t>
    <phoneticPr fontId="3" type="noConversion"/>
  </si>
  <si>
    <t>ISBN</t>
    <phoneticPr fontId="3" type="noConversion"/>
  </si>
  <si>
    <t>出版社</t>
    <phoneticPr fontId="3" type="noConversion"/>
  </si>
  <si>
    <t xml:space="preserve">
主编
（第一）</t>
    <phoneticPr fontId="3" type="noConversion"/>
  </si>
  <si>
    <t>出版日期</t>
    <phoneticPr fontId="3" type="noConversion"/>
  </si>
  <si>
    <t>版次</t>
    <phoneticPr fontId="3" type="noConversion"/>
  </si>
  <si>
    <t>定价（元）</t>
    <phoneticPr fontId="3" type="noConversion"/>
  </si>
  <si>
    <t>征订数量</t>
    <phoneticPr fontId="3" type="noConversion"/>
  </si>
  <si>
    <t>金额（元）</t>
    <phoneticPr fontId="3" type="noConversion"/>
  </si>
  <si>
    <t>教材属性/类别</t>
    <phoneticPr fontId="3" type="noConversion"/>
  </si>
  <si>
    <t xml:space="preserve">国家级规划教材
</t>
    <phoneticPr fontId="3" type="noConversion"/>
  </si>
  <si>
    <t>自编教材（讲义)</t>
    <phoneticPr fontId="3" type="noConversion"/>
  </si>
  <si>
    <t>其他</t>
    <phoneticPr fontId="3" type="noConversion"/>
  </si>
  <si>
    <t>19电信1-3班、19信工1班</t>
    <phoneticPr fontId="2" type="noConversion"/>
  </si>
  <si>
    <t>黄进</t>
    <phoneticPr fontId="8" type="noConversion"/>
  </si>
  <si>
    <t>是</t>
    <phoneticPr fontId="2" type="noConversion"/>
  </si>
  <si>
    <t>Verilog HDL数字系统设计入门与应用实例</t>
    <phoneticPr fontId="2" type="noConversion"/>
  </si>
  <si>
    <t>[20213004]FPGA设计</t>
    <phoneticPr fontId="2" type="noConversion"/>
  </si>
  <si>
    <t>19专业选修1-2班</t>
    <phoneticPr fontId="2" type="noConversion"/>
  </si>
  <si>
    <t>[20213005]FPGA技术</t>
    <phoneticPr fontId="2" type="noConversion"/>
  </si>
  <si>
    <t>19电信1班-3班</t>
    <phoneticPr fontId="8" type="noConversion"/>
  </si>
  <si>
    <t>李勇</t>
    <phoneticPr fontId="8" type="noConversion"/>
  </si>
  <si>
    <t>19专业选修1-8班</t>
    <phoneticPr fontId="8" type="noConversion"/>
  </si>
  <si>
    <t>9787302573203</t>
    <phoneticPr fontId="8" type="noConversion"/>
  </si>
  <si>
    <t>张峤</t>
    <phoneticPr fontId="8" type="noConversion"/>
  </si>
  <si>
    <t>9787302491255</t>
    <phoneticPr fontId="8" type="noConversion"/>
  </si>
  <si>
    <t>殷立峰</t>
    <phoneticPr fontId="8" type="noConversion"/>
  </si>
  <si>
    <t>2018-2-1</t>
    <phoneticPr fontId="8" type="noConversion"/>
  </si>
  <si>
    <t>单片机原理与应用</t>
    <phoneticPr fontId="8" type="noConversion"/>
  </si>
  <si>
    <t>[20213014]单片机与接口技术</t>
    <phoneticPr fontId="2" type="noConversion"/>
  </si>
  <si>
    <t>9787564754464</t>
    <phoneticPr fontId="8" type="noConversion"/>
  </si>
  <si>
    <t>李丹</t>
    <phoneticPr fontId="8" type="noConversion"/>
  </si>
  <si>
    <t>第三版</t>
    <phoneticPr fontId="8" type="noConversion"/>
  </si>
  <si>
    <t>[20213016]电机与拖动基础</t>
    <phoneticPr fontId="2" type="noConversion"/>
  </si>
  <si>
    <t>20机器人1-2班、20自动化1-2班</t>
    <phoneticPr fontId="8" type="noConversion"/>
  </si>
  <si>
    <t>[20213017]电力电子技术</t>
    <phoneticPr fontId="2" type="noConversion"/>
  </si>
  <si>
    <t>9787111268062</t>
    <phoneticPr fontId="8" type="noConversion"/>
  </si>
  <si>
    <t>否</t>
    <phoneticPr fontId="8" type="noConversion"/>
  </si>
  <si>
    <t>[20213021]电子测量技术</t>
    <phoneticPr fontId="2" type="noConversion"/>
  </si>
  <si>
    <t>19电信1-3班</t>
    <phoneticPr fontId="8" type="noConversion"/>
  </si>
  <si>
    <t>9787302488705</t>
    <phoneticPr fontId="8" type="noConversion"/>
  </si>
  <si>
    <t>贾丹平</t>
    <phoneticPr fontId="8" type="noConversion"/>
  </si>
  <si>
    <t>[20213024]多媒体技术</t>
    <phoneticPr fontId="2" type="noConversion"/>
  </si>
  <si>
    <t>19电信1-3班、19通信1-3班、19信工1班</t>
    <phoneticPr fontId="8" type="noConversion"/>
  </si>
  <si>
    <t>2020-3</t>
    <phoneticPr fontId="8" type="noConversion"/>
  </si>
  <si>
    <t>电气CAD基础教程</t>
    <phoneticPr fontId="2" type="noConversion"/>
  </si>
  <si>
    <t>20电信1-3班、20通信1-3班、信工1班</t>
    <phoneticPr fontId="2" type="noConversion"/>
  </si>
  <si>
    <t>9787302262428</t>
    <phoneticPr fontId="2" type="noConversion"/>
  </si>
  <si>
    <t>清华大学出版社</t>
    <phoneticPr fontId="2" type="noConversion"/>
  </si>
  <si>
    <t>陈冠玲</t>
    <phoneticPr fontId="2" type="noConversion"/>
  </si>
  <si>
    <t>第一版</t>
    <phoneticPr fontId="2" type="noConversion"/>
  </si>
  <si>
    <t>[20213030]工业机器人编程与仿真</t>
    <phoneticPr fontId="8" type="noConversion"/>
  </si>
  <si>
    <t>19机器人1-2班</t>
    <phoneticPr fontId="2" type="noConversion"/>
  </si>
  <si>
    <t>[20213031]工业机器人及应用</t>
    <phoneticPr fontId="2" type="noConversion"/>
  </si>
  <si>
    <t>19机器人1-2班、19自动化1-2班</t>
    <phoneticPr fontId="2" type="noConversion"/>
  </si>
  <si>
    <t>[20213033]工业计算机控制系统</t>
    <phoneticPr fontId="2" type="noConversion"/>
  </si>
  <si>
    <t>[20213034]工业组态控制技术</t>
    <phoneticPr fontId="2" type="noConversion"/>
  </si>
  <si>
    <t>[20213035]光通信与光网络</t>
    <phoneticPr fontId="2" type="noConversion"/>
  </si>
  <si>
    <t>[20213036]过程控制</t>
    <phoneticPr fontId="2" type="noConversion"/>
  </si>
  <si>
    <t>杨延西</t>
    <phoneticPr fontId="8" type="noConversion"/>
  </si>
  <si>
    <t>20机器人1-2班、20自动化1-2班</t>
    <phoneticPr fontId="2" type="noConversion"/>
  </si>
  <si>
    <t>MATLAB/SIMULINK与控制系统仿真</t>
    <phoneticPr fontId="2" type="noConversion"/>
  </si>
  <si>
    <t>[20213042]控制系统设计与仿真</t>
    <phoneticPr fontId="2" type="noConversion"/>
  </si>
  <si>
    <t xml:space="preserve"> ARM Cortex-M3 嵌入式原理与应用基于STM32F103微控制器</t>
    <phoneticPr fontId="2" type="noConversion"/>
  </si>
  <si>
    <t>[20213046]嵌入式微控制器（A）</t>
    <phoneticPr fontId="8" type="noConversion"/>
  </si>
  <si>
    <t>19物联网1-3班</t>
    <phoneticPr fontId="8" type="noConversion"/>
  </si>
  <si>
    <t>9787302538615</t>
    <phoneticPr fontId="8" type="noConversion"/>
  </si>
  <si>
    <t>黄克亚</t>
    <phoneticPr fontId="8" type="noConversion"/>
  </si>
  <si>
    <t>[20213055]数字电子技术</t>
    <phoneticPr fontId="2" type="noConversion"/>
  </si>
  <si>
    <t>20电信1-3班、20电子信息工程技术、通信1-3班、20信工1班、20机器人1-2班、20自动化1-2班</t>
    <phoneticPr fontId="8" type="noConversion"/>
  </si>
  <si>
    <t>2020-12-1</t>
    <phoneticPr fontId="8" type="noConversion"/>
  </si>
  <si>
    <t>[20213060]通信电子线路</t>
    <phoneticPr fontId="2" type="noConversion"/>
  </si>
  <si>
    <t>20电子信息工程技术、20通信1-3班、20信工1班</t>
    <phoneticPr fontId="2" type="noConversion"/>
  </si>
  <si>
    <t>金伟正</t>
    <phoneticPr fontId="8" type="noConversion"/>
  </si>
  <si>
    <t>2020-8</t>
    <phoneticPr fontId="8" type="noConversion"/>
  </si>
  <si>
    <t>[20213062]通信网理论基础</t>
    <phoneticPr fontId="2" type="noConversion"/>
  </si>
  <si>
    <t>19通信1班-3班、19信工1班</t>
    <phoneticPr fontId="2" type="noConversion"/>
  </si>
  <si>
    <t>20自动化1-2班,、20机器人1-2班</t>
    <phoneticPr fontId="2" type="noConversion"/>
  </si>
  <si>
    <t>2020-6-1</t>
    <phoneticPr fontId="8" type="noConversion"/>
  </si>
  <si>
    <t>重庆工程学院2021-2022学年第二学期教材选用计划表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</si>
</sst>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;[Red]\-0.00\ "/>
    <numFmt numFmtId="178" formatCode="0.0_);[Red]\(0.0\)"/>
    <numFmt numFmtId="179" formatCode="0.0_ "/>
    <numFmt numFmtId="180" formatCode="0_ "/>
    <numFmt numFmtId="181" formatCode="0.00_ "/>
  </numFmts>
  <fonts count="12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8"/>
      <color rgb="FF000000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rgb="FF417FF9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</cellStyleXfs>
  <cellXfs count="47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2" applyNumberFormat="1" applyFont="1" applyFill="1" applyBorder="1" applyAlignment="1">
      <alignment horizont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2"/>
  <sheetViews>
    <sheetView tabSelected="1" workbookViewId="0">
      <selection sqref="A1:T1"/>
    </sheetView>
  </sheetViews>
  <sheetFormatPr defaultRowHeight="14.4"/>
  <cols>
    <col min="1" max="1" width="4.77734375" customWidth="1"/>
    <col min="2" max="2" width="20.88671875" customWidth="1"/>
    <col min="3" max="3" width="17.33203125" customWidth="1"/>
    <col min="4" max="4" width="17.44140625" customWidth="1"/>
    <col min="5" max="5" width="7.44140625" customWidth="1"/>
    <col min="6" max="6" width="11.77734375" customWidth="1"/>
    <col min="7" max="7" width="5.77734375" customWidth="1"/>
    <col min="8" max="8" width="7.88671875" customWidth="1"/>
    <col min="9" max="9" width="5.77734375" customWidth="1"/>
    <col min="10" max="10" width="5.88671875" customWidth="1"/>
    <col min="11" max="11" width="5.44140625" customWidth="1"/>
    <col min="12" max="12" width="5.109375" customWidth="1"/>
    <col min="13" max="13" width="4.33203125" customWidth="1"/>
    <col min="14" max="14" width="3.88671875" customWidth="1"/>
    <col min="15" max="15" width="7.6640625" customWidth="1"/>
    <col min="16" max="16" width="5.88671875" customWidth="1"/>
    <col min="17" max="17" width="4.109375" customWidth="1"/>
    <col min="18" max="18" width="6.6640625" customWidth="1"/>
    <col min="19" max="19" width="5.33203125" customWidth="1"/>
    <col min="20" max="20" width="4.6640625" customWidth="1"/>
  </cols>
  <sheetData>
    <row r="1" spans="1:20" ht="20.399999999999999">
      <c r="A1" s="43" t="s">
        <v>234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>
      <c r="A2" s="44" t="s">
        <v>153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>
      <c r="A3" s="42" t="s">
        <v>0</v>
      </c>
      <c r="B3" s="42" t="s">
        <v>154</v>
      </c>
      <c r="C3" s="42" t="s">
        <v>1</v>
      </c>
      <c r="D3" s="42" t="s">
        <v>155</v>
      </c>
      <c r="E3" s="42" t="s">
        <v>156</v>
      </c>
      <c r="F3" s="42" t="s">
        <v>157</v>
      </c>
      <c r="G3" s="42" t="s">
        <v>158</v>
      </c>
      <c r="H3" s="45" t="s">
        <v>159</v>
      </c>
      <c r="I3" s="35" t="s">
        <v>160</v>
      </c>
      <c r="J3" s="36" t="s">
        <v>161</v>
      </c>
      <c r="K3" s="37" t="s">
        <v>162</v>
      </c>
      <c r="L3" s="37"/>
      <c r="M3" s="37"/>
      <c r="N3" s="37"/>
      <c r="O3" s="38" t="s">
        <v>163</v>
      </c>
      <c r="P3" s="39" t="s">
        <v>164</v>
      </c>
      <c r="Q3" s="40"/>
      <c r="R3" s="40"/>
      <c r="S3" s="41"/>
      <c r="T3" s="42" t="s">
        <v>2</v>
      </c>
    </row>
    <row r="4" spans="1:20" ht="54">
      <c r="A4" s="42"/>
      <c r="B4" s="42"/>
      <c r="C4" s="42"/>
      <c r="D4" s="42"/>
      <c r="E4" s="42"/>
      <c r="F4" s="42"/>
      <c r="G4" s="42"/>
      <c r="H4" s="46"/>
      <c r="I4" s="35"/>
      <c r="J4" s="36"/>
      <c r="K4" s="1" t="s">
        <v>3</v>
      </c>
      <c r="L4" s="1" t="s">
        <v>4</v>
      </c>
      <c r="M4" s="1" t="s">
        <v>5</v>
      </c>
      <c r="N4" s="1" t="s">
        <v>6</v>
      </c>
      <c r="O4" s="38"/>
      <c r="P4" s="2" t="s">
        <v>7</v>
      </c>
      <c r="Q4" s="3" t="s">
        <v>165</v>
      </c>
      <c r="R4" s="4" t="s">
        <v>166</v>
      </c>
      <c r="S4" s="3" t="s">
        <v>167</v>
      </c>
      <c r="T4" s="42"/>
    </row>
    <row r="5" spans="1:20" ht="19.2">
      <c r="A5" s="5">
        <v>1</v>
      </c>
      <c r="B5" s="6" t="s">
        <v>8</v>
      </c>
      <c r="C5" s="7" t="s">
        <v>9</v>
      </c>
      <c r="D5" s="8" t="s">
        <v>168</v>
      </c>
      <c r="E5" s="9" t="s">
        <v>10</v>
      </c>
      <c r="F5" s="8" t="s">
        <v>11</v>
      </c>
      <c r="G5" s="8" t="s">
        <v>169</v>
      </c>
      <c r="H5" s="10">
        <v>43831</v>
      </c>
      <c r="I5" s="8" t="s">
        <v>12</v>
      </c>
      <c r="J5" s="11">
        <v>59</v>
      </c>
      <c r="K5" s="8">
        <v>143</v>
      </c>
      <c r="L5" s="12">
        <v>1</v>
      </c>
      <c r="M5" s="12">
        <v>3</v>
      </c>
      <c r="N5" s="5">
        <f t="shared" ref="N5:N42" si="0">K5+L5+M5</f>
        <v>147</v>
      </c>
      <c r="O5" s="13">
        <f t="shared" ref="O5:O42" si="1">N5*J5</f>
        <v>8673</v>
      </c>
      <c r="P5" s="14" t="s">
        <v>13</v>
      </c>
      <c r="Q5" s="14" t="s">
        <v>170</v>
      </c>
      <c r="R5" s="14" t="s">
        <v>13</v>
      </c>
      <c r="S5" s="14" t="s">
        <v>13</v>
      </c>
      <c r="T5" s="15"/>
    </row>
    <row r="6" spans="1:20" ht="19.2">
      <c r="A6" s="5">
        <v>2</v>
      </c>
      <c r="B6" s="14" t="s">
        <v>171</v>
      </c>
      <c r="C6" s="16" t="s">
        <v>172</v>
      </c>
      <c r="D6" s="14" t="s">
        <v>173</v>
      </c>
      <c r="E6" s="14" t="s">
        <v>14</v>
      </c>
      <c r="F6" s="14" t="s">
        <v>11</v>
      </c>
      <c r="G6" s="14" t="s">
        <v>15</v>
      </c>
      <c r="H6" s="10">
        <v>43556</v>
      </c>
      <c r="I6" s="8" t="s">
        <v>12</v>
      </c>
      <c r="J6" s="11">
        <v>59.5</v>
      </c>
      <c r="K6" s="17">
        <v>96</v>
      </c>
      <c r="L6" s="5">
        <v>1</v>
      </c>
      <c r="M6" s="5">
        <v>3</v>
      </c>
      <c r="N6" s="5">
        <f t="shared" si="0"/>
        <v>100</v>
      </c>
      <c r="O6" s="13">
        <f t="shared" si="1"/>
        <v>5950</v>
      </c>
      <c r="P6" s="14" t="s">
        <v>13</v>
      </c>
      <c r="Q6" s="14" t="s">
        <v>13</v>
      </c>
      <c r="R6" s="14" t="s">
        <v>13</v>
      </c>
      <c r="S6" s="14" t="s">
        <v>16</v>
      </c>
      <c r="T6" s="15"/>
    </row>
    <row r="7" spans="1:20" ht="19.2">
      <c r="A7" s="5">
        <v>3</v>
      </c>
      <c r="B7" s="14" t="s">
        <v>17</v>
      </c>
      <c r="C7" s="16" t="s">
        <v>174</v>
      </c>
      <c r="D7" s="14" t="s">
        <v>175</v>
      </c>
      <c r="E7" s="14" t="s">
        <v>18</v>
      </c>
      <c r="F7" s="14" t="s">
        <v>11</v>
      </c>
      <c r="G7" s="14" t="s">
        <v>176</v>
      </c>
      <c r="H7" s="10">
        <v>42705</v>
      </c>
      <c r="I7" s="8" t="s">
        <v>12</v>
      </c>
      <c r="J7" s="11">
        <v>39</v>
      </c>
      <c r="K7" s="5">
        <v>108</v>
      </c>
      <c r="L7" s="5">
        <v>1</v>
      </c>
      <c r="M7" s="12">
        <v>3</v>
      </c>
      <c r="N7" s="5">
        <f t="shared" si="0"/>
        <v>112</v>
      </c>
      <c r="O7" s="13">
        <f t="shared" si="1"/>
        <v>4368</v>
      </c>
      <c r="P7" s="14" t="s">
        <v>13</v>
      </c>
      <c r="Q7" s="14" t="s">
        <v>13</v>
      </c>
      <c r="R7" s="14" t="s">
        <v>13</v>
      </c>
      <c r="S7" s="14" t="s">
        <v>152</v>
      </c>
      <c r="T7" s="15"/>
    </row>
    <row r="8" spans="1:20" ht="19.2">
      <c r="A8" s="5">
        <v>4</v>
      </c>
      <c r="B8" s="14" t="s">
        <v>19</v>
      </c>
      <c r="C8" s="16" t="s">
        <v>20</v>
      </c>
      <c r="D8" s="14" t="s">
        <v>177</v>
      </c>
      <c r="E8" s="14" t="s">
        <v>178</v>
      </c>
      <c r="F8" s="14" t="s">
        <v>11</v>
      </c>
      <c r="G8" s="14" t="s">
        <v>179</v>
      </c>
      <c r="H8" s="10">
        <v>44409</v>
      </c>
      <c r="I8" s="8" t="s">
        <v>12</v>
      </c>
      <c r="J8" s="11">
        <v>65</v>
      </c>
      <c r="K8" s="5">
        <v>334</v>
      </c>
      <c r="L8" s="12">
        <v>2</v>
      </c>
      <c r="M8" s="5">
        <v>3</v>
      </c>
      <c r="N8" s="5">
        <f t="shared" si="0"/>
        <v>339</v>
      </c>
      <c r="O8" s="13">
        <f t="shared" si="1"/>
        <v>22035</v>
      </c>
      <c r="P8" s="14" t="s">
        <v>13</v>
      </c>
      <c r="Q8" s="14" t="s">
        <v>13</v>
      </c>
      <c r="R8" s="14" t="s">
        <v>13</v>
      </c>
      <c r="S8" s="14" t="s">
        <v>152</v>
      </c>
      <c r="T8" s="15"/>
    </row>
    <row r="9" spans="1:20" ht="19.2">
      <c r="A9" s="5">
        <v>5</v>
      </c>
      <c r="B9" s="8" t="s">
        <v>21</v>
      </c>
      <c r="C9" s="18" t="s">
        <v>22</v>
      </c>
      <c r="D9" s="8" t="s">
        <v>23</v>
      </c>
      <c r="E9" s="9" t="s">
        <v>180</v>
      </c>
      <c r="F9" s="8" t="s">
        <v>11</v>
      </c>
      <c r="G9" s="8" t="s">
        <v>181</v>
      </c>
      <c r="H9" s="10" t="s">
        <v>182</v>
      </c>
      <c r="I9" s="8" t="s">
        <v>24</v>
      </c>
      <c r="J9" s="11">
        <v>69</v>
      </c>
      <c r="K9" s="19">
        <v>40</v>
      </c>
      <c r="L9" s="19">
        <v>1</v>
      </c>
      <c r="M9" s="19">
        <v>3</v>
      </c>
      <c r="N9" s="5">
        <f t="shared" si="0"/>
        <v>44</v>
      </c>
      <c r="O9" s="13">
        <f t="shared" si="1"/>
        <v>3036</v>
      </c>
      <c r="P9" s="6" t="s">
        <v>13</v>
      </c>
      <c r="Q9" s="6" t="s">
        <v>16</v>
      </c>
      <c r="R9" s="6" t="s">
        <v>13</v>
      </c>
      <c r="S9" s="6" t="s">
        <v>13</v>
      </c>
      <c r="T9" s="15"/>
    </row>
    <row r="10" spans="1:20" ht="28.8">
      <c r="A10" s="5">
        <v>6</v>
      </c>
      <c r="B10" s="14" t="s">
        <v>183</v>
      </c>
      <c r="C10" s="16" t="s">
        <v>184</v>
      </c>
      <c r="D10" s="14" t="s">
        <v>112</v>
      </c>
      <c r="E10" s="14" t="s">
        <v>185</v>
      </c>
      <c r="F10" s="14" t="s">
        <v>25</v>
      </c>
      <c r="G10" s="14" t="s">
        <v>186</v>
      </c>
      <c r="H10" s="10">
        <v>44378</v>
      </c>
      <c r="I10" s="8" t="s">
        <v>187</v>
      </c>
      <c r="J10" s="11">
        <v>46</v>
      </c>
      <c r="K10" s="5">
        <v>288</v>
      </c>
      <c r="L10" s="5">
        <v>3</v>
      </c>
      <c r="M10" s="5">
        <v>3</v>
      </c>
      <c r="N10" s="5">
        <f t="shared" si="0"/>
        <v>294</v>
      </c>
      <c r="O10" s="13">
        <f t="shared" si="1"/>
        <v>13524</v>
      </c>
      <c r="P10" s="14" t="s">
        <v>13</v>
      </c>
      <c r="Q10" s="14" t="s">
        <v>13</v>
      </c>
      <c r="R10" s="14" t="s">
        <v>16</v>
      </c>
      <c r="S10" s="14" t="s">
        <v>13</v>
      </c>
      <c r="T10" s="15"/>
    </row>
    <row r="11" spans="1:20" ht="19.2">
      <c r="A11" s="5">
        <v>7</v>
      </c>
      <c r="B11" s="5" t="s">
        <v>26</v>
      </c>
      <c r="C11" s="7" t="s">
        <v>188</v>
      </c>
      <c r="D11" s="8" t="s">
        <v>189</v>
      </c>
      <c r="E11" s="14" t="s">
        <v>27</v>
      </c>
      <c r="F11" s="5" t="s">
        <v>28</v>
      </c>
      <c r="G11" s="5" t="s">
        <v>29</v>
      </c>
      <c r="H11" s="10">
        <v>43525</v>
      </c>
      <c r="I11" s="5" t="s">
        <v>30</v>
      </c>
      <c r="J11" s="20">
        <v>39.799999999999997</v>
      </c>
      <c r="K11" s="21">
        <v>175</v>
      </c>
      <c r="L11" s="21">
        <v>2</v>
      </c>
      <c r="M11" s="12">
        <v>3</v>
      </c>
      <c r="N11" s="5">
        <f t="shared" si="0"/>
        <v>180</v>
      </c>
      <c r="O11" s="13">
        <f t="shared" si="1"/>
        <v>7163.9999999999991</v>
      </c>
      <c r="P11" s="21" t="s">
        <v>13</v>
      </c>
      <c r="Q11" s="5" t="s">
        <v>16</v>
      </c>
      <c r="R11" s="5" t="s">
        <v>13</v>
      </c>
      <c r="S11" s="5" t="s">
        <v>13</v>
      </c>
      <c r="T11" s="15"/>
    </row>
    <row r="12" spans="1:20" ht="19.2">
      <c r="A12" s="5">
        <v>8</v>
      </c>
      <c r="B12" s="5" t="s">
        <v>31</v>
      </c>
      <c r="C12" s="22" t="s">
        <v>190</v>
      </c>
      <c r="D12" s="5" t="s">
        <v>32</v>
      </c>
      <c r="E12" s="14" t="s">
        <v>191</v>
      </c>
      <c r="F12" s="5" t="s">
        <v>28</v>
      </c>
      <c r="G12" s="5" t="s">
        <v>33</v>
      </c>
      <c r="H12" s="23">
        <v>44378</v>
      </c>
      <c r="I12" s="21" t="s">
        <v>34</v>
      </c>
      <c r="J12" s="20">
        <v>39</v>
      </c>
      <c r="K12" s="21">
        <v>104</v>
      </c>
      <c r="L12" s="21">
        <v>1</v>
      </c>
      <c r="M12" s="5">
        <v>3</v>
      </c>
      <c r="N12" s="5">
        <f t="shared" si="0"/>
        <v>108</v>
      </c>
      <c r="O12" s="13">
        <f t="shared" si="1"/>
        <v>4212</v>
      </c>
      <c r="P12" s="21" t="s">
        <v>192</v>
      </c>
      <c r="Q12" s="21" t="s">
        <v>127</v>
      </c>
      <c r="R12" s="21" t="s">
        <v>192</v>
      </c>
      <c r="S12" s="21" t="s">
        <v>192</v>
      </c>
      <c r="T12" s="15"/>
    </row>
    <row r="13" spans="1:20" ht="19.2">
      <c r="A13" s="5">
        <v>9</v>
      </c>
      <c r="B13" s="14" t="s">
        <v>35</v>
      </c>
      <c r="C13" s="16" t="s">
        <v>193</v>
      </c>
      <c r="D13" s="14" t="s">
        <v>194</v>
      </c>
      <c r="E13" s="5" t="s">
        <v>195</v>
      </c>
      <c r="F13" s="14" t="s">
        <v>11</v>
      </c>
      <c r="G13" s="14" t="s">
        <v>196</v>
      </c>
      <c r="H13" s="10">
        <v>43191</v>
      </c>
      <c r="I13" s="14" t="s">
        <v>12</v>
      </c>
      <c r="J13" s="11">
        <v>49</v>
      </c>
      <c r="K13" s="5">
        <v>108</v>
      </c>
      <c r="L13" s="5">
        <v>1</v>
      </c>
      <c r="M13" s="12">
        <v>3</v>
      </c>
      <c r="N13" s="5">
        <f t="shared" si="0"/>
        <v>112</v>
      </c>
      <c r="O13" s="13">
        <f t="shared" si="1"/>
        <v>5488</v>
      </c>
      <c r="P13" s="14" t="s">
        <v>13</v>
      </c>
      <c r="Q13" s="14" t="s">
        <v>13</v>
      </c>
      <c r="R13" s="14" t="s">
        <v>13</v>
      </c>
      <c r="S13" s="14" t="s">
        <v>152</v>
      </c>
      <c r="T13" s="15"/>
    </row>
    <row r="14" spans="1:20" ht="19.2">
      <c r="A14" s="5">
        <v>10</v>
      </c>
      <c r="B14" s="14" t="s">
        <v>36</v>
      </c>
      <c r="C14" s="16" t="s">
        <v>197</v>
      </c>
      <c r="D14" s="14" t="s">
        <v>198</v>
      </c>
      <c r="E14" s="14" t="s">
        <v>37</v>
      </c>
      <c r="F14" s="14" t="s">
        <v>11</v>
      </c>
      <c r="G14" s="14" t="s">
        <v>38</v>
      </c>
      <c r="H14" s="10" t="s">
        <v>199</v>
      </c>
      <c r="I14" s="14" t="s">
        <v>12</v>
      </c>
      <c r="J14" s="11">
        <v>48</v>
      </c>
      <c r="K14" s="5">
        <v>275</v>
      </c>
      <c r="L14" s="5">
        <v>2</v>
      </c>
      <c r="M14" s="5">
        <v>3</v>
      </c>
      <c r="N14" s="5">
        <f t="shared" si="0"/>
        <v>280</v>
      </c>
      <c r="O14" s="13">
        <f t="shared" si="1"/>
        <v>13440</v>
      </c>
      <c r="P14" s="14" t="s">
        <v>192</v>
      </c>
      <c r="Q14" s="14" t="s">
        <v>192</v>
      </c>
      <c r="R14" s="14" t="s">
        <v>192</v>
      </c>
      <c r="S14" s="14" t="s">
        <v>127</v>
      </c>
      <c r="T14" s="15"/>
    </row>
    <row r="15" spans="1:20" ht="19.2">
      <c r="A15" s="5">
        <v>11</v>
      </c>
      <c r="B15" s="5" t="s">
        <v>200</v>
      </c>
      <c r="C15" s="22" t="s">
        <v>39</v>
      </c>
      <c r="D15" s="5" t="s">
        <v>201</v>
      </c>
      <c r="E15" s="14" t="s">
        <v>202</v>
      </c>
      <c r="F15" s="5" t="s">
        <v>203</v>
      </c>
      <c r="G15" s="5" t="s">
        <v>204</v>
      </c>
      <c r="H15" s="23">
        <v>43347</v>
      </c>
      <c r="I15" s="21" t="s">
        <v>205</v>
      </c>
      <c r="J15" s="20">
        <v>49</v>
      </c>
      <c r="K15" s="21">
        <v>288</v>
      </c>
      <c r="L15" s="21">
        <v>3</v>
      </c>
      <c r="M15" s="5">
        <v>3</v>
      </c>
      <c r="N15" s="5">
        <f t="shared" si="0"/>
        <v>294</v>
      </c>
      <c r="O15" s="13">
        <f t="shared" si="1"/>
        <v>14406</v>
      </c>
      <c r="P15" s="21" t="s">
        <v>192</v>
      </c>
      <c r="Q15" s="21" t="s">
        <v>192</v>
      </c>
      <c r="R15" s="21" t="s">
        <v>192</v>
      </c>
      <c r="S15" s="21" t="s">
        <v>192</v>
      </c>
      <c r="T15" s="15"/>
    </row>
    <row r="16" spans="1:20" ht="19.2">
      <c r="A16" s="5">
        <v>12</v>
      </c>
      <c r="B16" s="21" t="s">
        <v>40</v>
      </c>
      <c r="C16" s="22" t="s">
        <v>206</v>
      </c>
      <c r="D16" s="5" t="s">
        <v>207</v>
      </c>
      <c r="E16" s="14" t="s">
        <v>41</v>
      </c>
      <c r="F16" s="5" t="s">
        <v>42</v>
      </c>
      <c r="G16" s="5" t="s">
        <v>43</v>
      </c>
      <c r="H16" s="10">
        <v>44044</v>
      </c>
      <c r="I16" s="14" t="s">
        <v>12</v>
      </c>
      <c r="J16" s="20">
        <v>42</v>
      </c>
      <c r="K16" s="21">
        <v>77</v>
      </c>
      <c r="L16" s="21">
        <v>1</v>
      </c>
      <c r="M16" s="12">
        <v>3</v>
      </c>
      <c r="N16" s="5">
        <f t="shared" si="0"/>
        <v>81</v>
      </c>
      <c r="O16" s="13">
        <f t="shared" si="1"/>
        <v>3402</v>
      </c>
      <c r="P16" s="5" t="s">
        <v>13</v>
      </c>
      <c r="Q16" s="5" t="s">
        <v>13</v>
      </c>
      <c r="R16" s="5" t="s">
        <v>13</v>
      </c>
      <c r="S16" s="5" t="s">
        <v>152</v>
      </c>
      <c r="T16" s="15"/>
    </row>
    <row r="17" spans="1:20" ht="19.2">
      <c r="A17" s="5">
        <v>13</v>
      </c>
      <c r="B17" s="5" t="s">
        <v>44</v>
      </c>
      <c r="C17" s="22" t="s">
        <v>208</v>
      </c>
      <c r="D17" s="5" t="s">
        <v>209</v>
      </c>
      <c r="E17" s="14" t="s">
        <v>45</v>
      </c>
      <c r="F17" s="5" t="s">
        <v>42</v>
      </c>
      <c r="G17" s="21" t="s">
        <v>46</v>
      </c>
      <c r="H17" s="10">
        <v>43344</v>
      </c>
      <c r="I17" s="14" t="s">
        <v>12</v>
      </c>
      <c r="J17" s="20">
        <v>49.8</v>
      </c>
      <c r="K17" s="21">
        <v>167</v>
      </c>
      <c r="L17" s="21">
        <v>2</v>
      </c>
      <c r="M17" s="5">
        <v>3</v>
      </c>
      <c r="N17" s="5">
        <f t="shared" si="0"/>
        <v>172</v>
      </c>
      <c r="O17" s="13">
        <f t="shared" si="1"/>
        <v>8565.6</v>
      </c>
      <c r="P17" s="5" t="s">
        <v>13</v>
      </c>
      <c r="Q17" s="5" t="s">
        <v>13</v>
      </c>
      <c r="R17" s="5" t="s">
        <v>13</v>
      </c>
      <c r="S17" s="5" t="s">
        <v>152</v>
      </c>
      <c r="T17" s="15"/>
    </row>
    <row r="18" spans="1:20" ht="19.2">
      <c r="A18" s="5">
        <v>14</v>
      </c>
      <c r="B18" s="5" t="s">
        <v>47</v>
      </c>
      <c r="C18" s="22" t="s">
        <v>210</v>
      </c>
      <c r="D18" s="5" t="s">
        <v>209</v>
      </c>
      <c r="E18" s="14" t="s">
        <v>48</v>
      </c>
      <c r="F18" s="5" t="s">
        <v>28</v>
      </c>
      <c r="G18" s="5" t="s">
        <v>49</v>
      </c>
      <c r="H18" s="10">
        <v>44440</v>
      </c>
      <c r="I18" s="14" t="s">
        <v>12</v>
      </c>
      <c r="J18" s="20">
        <v>35.799999999999997</v>
      </c>
      <c r="K18" s="21">
        <v>167</v>
      </c>
      <c r="L18" s="21">
        <v>1</v>
      </c>
      <c r="M18" s="12">
        <v>3</v>
      </c>
      <c r="N18" s="5">
        <f t="shared" si="0"/>
        <v>171</v>
      </c>
      <c r="O18" s="13">
        <f t="shared" si="1"/>
        <v>6121.7999999999993</v>
      </c>
      <c r="P18" s="5" t="s">
        <v>13</v>
      </c>
      <c r="Q18" s="5" t="s">
        <v>16</v>
      </c>
      <c r="R18" s="5" t="s">
        <v>13</v>
      </c>
      <c r="S18" s="5" t="s">
        <v>13</v>
      </c>
      <c r="T18" s="15"/>
    </row>
    <row r="19" spans="1:20" ht="19.2">
      <c r="A19" s="5">
        <v>15</v>
      </c>
      <c r="B19" s="5" t="s">
        <v>50</v>
      </c>
      <c r="C19" s="22" t="s">
        <v>211</v>
      </c>
      <c r="D19" s="5" t="s">
        <v>209</v>
      </c>
      <c r="E19" s="14" t="s">
        <v>51</v>
      </c>
      <c r="F19" s="5" t="s">
        <v>28</v>
      </c>
      <c r="G19" s="5" t="s">
        <v>52</v>
      </c>
      <c r="H19" s="10">
        <v>43678</v>
      </c>
      <c r="I19" s="5" t="s">
        <v>24</v>
      </c>
      <c r="J19" s="20">
        <v>55</v>
      </c>
      <c r="K19" s="21">
        <v>167</v>
      </c>
      <c r="L19" s="21">
        <v>1</v>
      </c>
      <c r="M19" s="5">
        <v>3</v>
      </c>
      <c r="N19" s="5">
        <f t="shared" si="0"/>
        <v>171</v>
      </c>
      <c r="O19" s="13">
        <f t="shared" si="1"/>
        <v>9405</v>
      </c>
      <c r="P19" s="5" t="s">
        <v>13</v>
      </c>
      <c r="Q19" s="5" t="s">
        <v>16</v>
      </c>
      <c r="R19" s="5" t="s">
        <v>13</v>
      </c>
      <c r="S19" s="5" t="s">
        <v>13</v>
      </c>
      <c r="T19" s="15"/>
    </row>
    <row r="20" spans="1:20" ht="19.2">
      <c r="A20" s="5">
        <v>16</v>
      </c>
      <c r="B20" s="8" t="s">
        <v>53</v>
      </c>
      <c r="C20" s="18" t="s">
        <v>212</v>
      </c>
      <c r="D20" s="8" t="s">
        <v>99</v>
      </c>
      <c r="E20" s="24" t="s">
        <v>54</v>
      </c>
      <c r="F20" s="19" t="s">
        <v>55</v>
      </c>
      <c r="G20" s="19" t="s">
        <v>56</v>
      </c>
      <c r="H20" s="10">
        <v>43678</v>
      </c>
      <c r="I20" s="19" t="s">
        <v>57</v>
      </c>
      <c r="J20" s="25">
        <v>45</v>
      </c>
      <c r="K20" s="19">
        <v>137</v>
      </c>
      <c r="L20" s="19">
        <v>1</v>
      </c>
      <c r="M20" s="12">
        <v>3</v>
      </c>
      <c r="N20" s="5">
        <f t="shared" si="0"/>
        <v>141</v>
      </c>
      <c r="O20" s="13">
        <f t="shared" si="1"/>
        <v>6345</v>
      </c>
      <c r="P20" s="6" t="s">
        <v>13</v>
      </c>
      <c r="Q20" s="6" t="s">
        <v>16</v>
      </c>
      <c r="R20" s="6" t="s">
        <v>13</v>
      </c>
      <c r="S20" s="6" t="s">
        <v>13</v>
      </c>
      <c r="T20" s="15"/>
    </row>
    <row r="21" spans="1:20" ht="19.2">
      <c r="A21" s="5">
        <v>17</v>
      </c>
      <c r="B21" s="5" t="s">
        <v>58</v>
      </c>
      <c r="C21" s="22" t="s">
        <v>213</v>
      </c>
      <c r="D21" s="5" t="s">
        <v>59</v>
      </c>
      <c r="E21" s="5" t="s">
        <v>60</v>
      </c>
      <c r="F21" s="5" t="s">
        <v>28</v>
      </c>
      <c r="G21" s="5" t="s">
        <v>214</v>
      </c>
      <c r="H21" s="10">
        <v>42845</v>
      </c>
      <c r="I21" s="5" t="s">
        <v>30</v>
      </c>
      <c r="J21" s="20">
        <v>49</v>
      </c>
      <c r="K21" s="21">
        <v>77</v>
      </c>
      <c r="L21" s="21">
        <v>1</v>
      </c>
      <c r="M21" s="12">
        <v>3</v>
      </c>
      <c r="N21" s="5">
        <f t="shared" si="0"/>
        <v>81</v>
      </c>
      <c r="O21" s="13">
        <f t="shared" si="1"/>
        <v>3969</v>
      </c>
      <c r="P21" s="5" t="s">
        <v>13</v>
      </c>
      <c r="Q21" s="5" t="s">
        <v>16</v>
      </c>
      <c r="R21" s="5" t="s">
        <v>13</v>
      </c>
      <c r="S21" s="5" t="s">
        <v>13</v>
      </c>
      <c r="T21" s="15"/>
    </row>
    <row r="22" spans="1:20" ht="19.2">
      <c r="A22" s="5">
        <v>18</v>
      </c>
      <c r="B22" s="21" t="s">
        <v>61</v>
      </c>
      <c r="C22" s="22" t="s">
        <v>62</v>
      </c>
      <c r="D22" s="21" t="s">
        <v>63</v>
      </c>
      <c r="E22" s="14" t="s">
        <v>64</v>
      </c>
      <c r="F22" s="5" t="s">
        <v>28</v>
      </c>
      <c r="G22" s="5" t="s">
        <v>65</v>
      </c>
      <c r="H22" s="10">
        <v>43678</v>
      </c>
      <c r="I22" s="5" t="s">
        <v>24</v>
      </c>
      <c r="J22" s="20">
        <v>39</v>
      </c>
      <c r="K22" s="21">
        <v>76</v>
      </c>
      <c r="L22" s="21">
        <v>1</v>
      </c>
      <c r="M22" s="5">
        <v>3</v>
      </c>
      <c r="N22" s="5">
        <f t="shared" si="0"/>
        <v>80</v>
      </c>
      <c r="O22" s="13">
        <f t="shared" si="1"/>
        <v>3120</v>
      </c>
      <c r="P22" s="21" t="s">
        <v>192</v>
      </c>
      <c r="Q22" s="21" t="s">
        <v>127</v>
      </c>
      <c r="R22" s="21" t="s">
        <v>192</v>
      </c>
      <c r="S22" s="21" t="s">
        <v>192</v>
      </c>
      <c r="T22" s="15"/>
    </row>
    <row r="23" spans="1:20" ht="19.2">
      <c r="A23" s="5">
        <v>19</v>
      </c>
      <c r="B23" s="26" t="s">
        <v>66</v>
      </c>
      <c r="C23" s="22" t="s">
        <v>67</v>
      </c>
      <c r="D23" s="26" t="s">
        <v>215</v>
      </c>
      <c r="E23" s="26" t="s">
        <v>68</v>
      </c>
      <c r="F23" s="26" t="s">
        <v>69</v>
      </c>
      <c r="G23" s="26" t="s">
        <v>70</v>
      </c>
      <c r="H23" s="10">
        <v>44317</v>
      </c>
      <c r="I23" s="26" t="s">
        <v>71</v>
      </c>
      <c r="J23" s="20">
        <v>53</v>
      </c>
      <c r="K23" s="21">
        <v>175</v>
      </c>
      <c r="L23" s="21">
        <v>1</v>
      </c>
      <c r="M23" s="12">
        <v>3</v>
      </c>
      <c r="N23" s="5">
        <f t="shared" si="0"/>
        <v>179</v>
      </c>
      <c r="O23" s="13">
        <f t="shared" si="1"/>
        <v>9487</v>
      </c>
      <c r="P23" s="5" t="s">
        <v>13</v>
      </c>
      <c r="Q23" s="5" t="s">
        <v>16</v>
      </c>
      <c r="R23" s="5" t="s">
        <v>13</v>
      </c>
      <c r="S23" s="5" t="s">
        <v>13</v>
      </c>
      <c r="T23" s="15"/>
    </row>
    <row r="24" spans="1:20" ht="19.2">
      <c r="A24" s="5">
        <v>20</v>
      </c>
      <c r="B24" s="8" t="s">
        <v>216</v>
      </c>
      <c r="C24" s="16" t="s">
        <v>217</v>
      </c>
      <c r="D24" s="8" t="s">
        <v>72</v>
      </c>
      <c r="E24" s="14" t="s">
        <v>73</v>
      </c>
      <c r="F24" s="8" t="s">
        <v>55</v>
      </c>
      <c r="G24" s="8" t="s">
        <v>74</v>
      </c>
      <c r="H24" s="10">
        <v>42856</v>
      </c>
      <c r="I24" s="8" t="s">
        <v>57</v>
      </c>
      <c r="J24" s="11">
        <v>59</v>
      </c>
      <c r="K24" s="8">
        <v>95</v>
      </c>
      <c r="L24" s="8">
        <v>1</v>
      </c>
      <c r="M24" s="8">
        <v>3</v>
      </c>
      <c r="N24" s="5">
        <f t="shared" si="0"/>
        <v>99</v>
      </c>
      <c r="O24" s="13">
        <f t="shared" si="1"/>
        <v>5841</v>
      </c>
      <c r="P24" s="8" t="s">
        <v>13</v>
      </c>
      <c r="Q24" s="8" t="s">
        <v>13</v>
      </c>
      <c r="R24" s="8" t="s">
        <v>13</v>
      </c>
      <c r="S24" s="8" t="s">
        <v>13</v>
      </c>
      <c r="T24" s="27"/>
    </row>
    <row r="25" spans="1:20" ht="39.6" customHeight="1">
      <c r="A25" s="5">
        <v>21</v>
      </c>
      <c r="B25" s="14" t="s">
        <v>218</v>
      </c>
      <c r="C25" s="16" t="s">
        <v>219</v>
      </c>
      <c r="D25" s="14" t="s">
        <v>220</v>
      </c>
      <c r="E25" s="14" t="s">
        <v>221</v>
      </c>
      <c r="F25" s="14" t="s">
        <v>11</v>
      </c>
      <c r="G25" s="14" t="s">
        <v>222</v>
      </c>
      <c r="H25" s="10">
        <v>43831</v>
      </c>
      <c r="I25" s="14" t="s">
        <v>12</v>
      </c>
      <c r="J25" s="11">
        <v>69</v>
      </c>
      <c r="K25" s="5">
        <v>141</v>
      </c>
      <c r="L25" s="5">
        <v>1</v>
      </c>
      <c r="M25" s="5">
        <v>3</v>
      </c>
      <c r="N25" s="5">
        <f t="shared" si="0"/>
        <v>145</v>
      </c>
      <c r="O25" s="13">
        <f t="shared" si="1"/>
        <v>10005</v>
      </c>
      <c r="P25" s="14" t="s">
        <v>13</v>
      </c>
      <c r="Q25" s="14" t="s">
        <v>16</v>
      </c>
      <c r="R25" s="14" t="s">
        <v>13</v>
      </c>
      <c r="S25" s="14" t="s">
        <v>13</v>
      </c>
      <c r="T25" s="15"/>
    </row>
    <row r="26" spans="1:20" ht="45" customHeight="1">
      <c r="A26" s="5">
        <v>22</v>
      </c>
      <c r="B26" s="14" t="s">
        <v>75</v>
      </c>
      <c r="C26" s="16" t="s">
        <v>223</v>
      </c>
      <c r="D26" s="14" t="s">
        <v>224</v>
      </c>
      <c r="E26" s="14" t="s">
        <v>76</v>
      </c>
      <c r="F26" s="14" t="s">
        <v>69</v>
      </c>
      <c r="G26" s="14" t="s">
        <v>77</v>
      </c>
      <c r="H26" s="10" t="s">
        <v>225</v>
      </c>
      <c r="I26" s="14" t="s">
        <v>78</v>
      </c>
      <c r="J26" s="11">
        <v>54.4</v>
      </c>
      <c r="K26" s="5">
        <v>459</v>
      </c>
      <c r="L26" s="5">
        <v>5</v>
      </c>
      <c r="M26" s="5">
        <v>3</v>
      </c>
      <c r="N26" s="5">
        <f t="shared" si="0"/>
        <v>467</v>
      </c>
      <c r="O26" s="13">
        <f t="shared" si="1"/>
        <v>25404.799999999999</v>
      </c>
      <c r="P26" s="14" t="s">
        <v>13</v>
      </c>
      <c r="Q26" s="14" t="s">
        <v>16</v>
      </c>
      <c r="R26" s="14" t="s">
        <v>13</v>
      </c>
      <c r="S26" s="14" t="s">
        <v>13</v>
      </c>
      <c r="T26" s="15"/>
    </row>
    <row r="27" spans="1:20" ht="19.2">
      <c r="A27" s="5">
        <v>23</v>
      </c>
      <c r="B27" s="28" t="s">
        <v>79</v>
      </c>
      <c r="C27" s="7" t="s">
        <v>226</v>
      </c>
      <c r="D27" s="14" t="s">
        <v>227</v>
      </c>
      <c r="E27" s="9" t="s">
        <v>80</v>
      </c>
      <c r="F27" s="8" t="s">
        <v>11</v>
      </c>
      <c r="G27" s="8" t="s">
        <v>228</v>
      </c>
      <c r="H27" s="29" t="s">
        <v>229</v>
      </c>
      <c r="I27" s="8" t="s">
        <v>12</v>
      </c>
      <c r="J27" s="11">
        <v>69</v>
      </c>
      <c r="K27" s="8">
        <v>177</v>
      </c>
      <c r="L27" s="19">
        <v>3</v>
      </c>
      <c r="M27" s="5">
        <v>3</v>
      </c>
      <c r="N27" s="5">
        <f t="shared" si="0"/>
        <v>183</v>
      </c>
      <c r="O27" s="13">
        <f t="shared" si="1"/>
        <v>12627</v>
      </c>
      <c r="P27" s="6" t="s">
        <v>13</v>
      </c>
      <c r="Q27" s="6" t="s">
        <v>16</v>
      </c>
      <c r="R27" s="6" t="s">
        <v>13</v>
      </c>
      <c r="S27" s="6" t="s">
        <v>13</v>
      </c>
      <c r="T27" s="15"/>
    </row>
    <row r="28" spans="1:20" ht="19.2">
      <c r="A28" s="5">
        <v>24</v>
      </c>
      <c r="B28" s="8" t="s">
        <v>81</v>
      </c>
      <c r="C28" s="18" t="s">
        <v>230</v>
      </c>
      <c r="D28" s="8" t="s">
        <v>231</v>
      </c>
      <c r="E28" s="9" t="s">
        <v>82</v>
      </c>
      <c r="F28" s="8" t="s">
        <v>55</v>
      </c>
      <c r="G28" s="8" t="s">
        <v>83</v>
      </c>
      <c r="H28" s="10">
        <v>44013</v>
      </c>
      <c r="I28" s="8" t="s">
        <v>12</v>
      </c>
      <c r="J28" s="11">
        <v>55</v>
      </c>
      <c r="K28" s="5">
        <v>172</v>
      </c>
      <c r="L28" s="5">
        <v>1</v>
      </c>
      <c r="M28" s="5">
        <v>3</v>
      </c>
      <c r="N28" s="5">
        <f t="shared" si="0"/>
        <v>176</v>
      </c>
      <c r="O28" s="13">
        <f t="shared" si="1"/>
        <v>9680</v>
      </c>
      <c r="P28" s="6" t="s">
        <v>13</v>
      </c>
      <c r="Q28" s="6" t="s">
        <v>16</v>
      </c>
      <c r="R28" s="6" t="s">
        <v>13</v>
      </c>
      <c r="S28" s="6" t="s">
        <v>13</v>
      </c>
      <c r="T28" s="15"/>
    </row>
    <row r="29" spans="1:20" ht="19.2">
      <c r="A29" s="5">
        <v>25</v>
      </c>
      <c r="B29" s="8" t="s">
        <v>84</v>
      </c>
      <c r="C29" s="18" t="s">
        <v>85</v>
      </c>
      <c r="D29" s="8" t="s">
        <v>86</v>
      </c>
      <c r="E29" s="9" t="s">
        <v>87</v>
      </c>
      <c r="F29" s="8" t="s">
        <v>28</v>
      </c>
      <c r="G29" s="8" t="s">
        <v>88</v>
      </c>
      <c r="H29" s="10">
        <v>43282</v>
      </c>
      <c r="I29" s="8" t="s">
        <v>24</v>
      </c>
      <c r="J29" s="11">
        <v>38</v>
      </c>
      <c r="K29" s="19">
        <v>137</v>
      </c>
      <c r="L29" s="19">
        <v>1</v>
      </c>
      <c r="M29" s="5">
        <v>3</v>
      </c>
      <c r="N29" s="5">
        <f t="shared" si="0"/>
        <v>141</v>
      </c>
      <c r="O29" s="13">
        <f t="shared" si="1"/>
        <v>5358</v>
      </c>
      <c r="P29" s="6" t="s">
        <v>192</v>
      </c>
      <c r="Q29" s="6" t="s">
        <v>127</v>
      </c>
      <c r="R29" s="6" t="s">
        <v>192</v>
      </c>
      <c r="S29" s="6" t="s">
        <v>192</v>
      </c>
      <c r="T29" s="15"/>
    </row>
    <row r="30" spans="1:20" ht="19.2">
      <c r="A30" s="5">
        <v>26</v>
      </c>
      <c r="B30" s="5" t="s">
        <v>89</v>
      </c>
      <c r="C30" s="22" t="s">
        <v>90</v>
      </c>
      <c r="D30" s="26" t="s">
        <v>232</v>
      </c>
      <c r="E30" s="14" t="s">
        <v>91</v>
      </c>
      <c r="F30" s="5" t="s">
        <v>11</v>
      </c>
      <c r="G30" s="5" t="s">
        <v>92</v>
      </c>
      <c r="H30" s="23" t="s">
        <v>233</v>
      </c>
      <c r="I30" s="21" t="s">
        <v>12</v>
      </c>
      <c r="J30" s="20">
        <v>69</v>
      </c>
      <c r="K30" s="21">
        <v>175</v>
      </c>
      <c r="L30" s="21">
        <v>2</v>
      </c>
      <c r="M30" s="5">
        <v>3</v>
      </c>
      <c r="N30" s="5">
        <f t="shared" si="0"/>
        <v>180</v>
      </c>
      <c r="O30" s="13">
        <f t="shared" si="1"/>
        <v>12420</v>
      </c>
      <c r="P30" s="5" t="s">
        <v>13</v>
      </c>
      <c r="Q30" s="5" t="s">
        <v>16</v>
      </c>
      <c r="R30" s="5" t="s">
        <v>13</v>
      </c>
      <c r="S30" s="5" t="s">
        <v>13</v>
      </c>
      <c r="T30" s="15"/>
    </row>
    <row r="31" spans="1:20" ht="19.2">
      <c r="A31" s="5">
        <v>27</v>
      </c>
      <c r="B31" s="8" t="s">
        <v>93</v>
      </c>
      <c r="C31" s="18" t="s">
        <v>94</v>
      </c>
      <c r="D31" s="8" t="s">
        <v>23</v>
      </c>
      <c r="E31" s="9" t="s">
        <v>95</v>
      </c>
      <c r="F31" s="8" t="s">
        <v>42</v>
      </c>
      <c r="G31" s="8" t="s">
        <v>96</v>
      </c>
      <c r="H31" s="10">
        <v>41640</v>
      </c>
      <c r="I31" s="30" t="s">
        <v>12</v>
      </c>
      <c r="J31" s="11">
        <v>52</v>
      </c>
      <c r="K31" s="19">
        <v>40</v>
      </c>
      <c r="L31" s="19">
        <v>1</v>
      </c>
      <c r="M31" s="5">
        <v>3</v>
      </c>
      <c r="N31" s="5">
        <f t="shared" si="0"/>
        <v>44</v>
      </c>
      <c r="O31" s="13">
        <f t="shared" si="1"/>
        <v>2288</v>
      </c>
      <c r="P31" s="6" t="s">
        <v>13</v>
      </c>
      <c r="Q31" s="6" t="s">
        <v>16</v>
      </c>
      <c r="R31" s="6" t="s">
        <v>13</v>
      </c>
      <c r="S31" s="6" t="s">
        <v>13</v>
      </c>
      <c r="T31" s="15"/>
    </row>
    <row r="32" spans="1:20" ht="19.2">
      <c r="A32" s="5">
        <v>28</v>
      </c>
      <c r="B32" s="8" t="s">
        <v>97</v>
      </c>
      <c r="C32" s="18" t="s">
        <v>98</v>
      </c>
      <c r="D32" s="8" t="s">
        <v>99</v>
      </c>
      <c r="E32" s="9" t="s">
        <v>100</v>
      </c>
      <c r="F32" s="8" t="s">
        <v>55</v>
      </c>
      <c r="G32" s="8" t="s">
        <v>101</v>
      </c>
      <c r="H32" s="10">
        <v>44228</v>
      </c>
      <c r="I32" s="8" t="s">
        <v>57</v>
      </c>
      <c r="J32" s="11">
        <v>59.9</v>
      </c>
      <c r="K32" s="19">
        <v>137</v>
      </c>
      <c r="L32" s="19">
        <v>1</v>
      </c>
      <c r="M32" s="5">
        <v>3</v>
      </c>
      <c r="N32" s="5">
        <f t="shared" si="0"/>
        <v>141</v>
      </c>
      <c r="O32" s="13">
        <f t="shared" si="1"/>
        <v>8445.9</v>
      </c>
      <c r="P32" s="6" t="s">
        <v>13</v>
      </c>
      <c r="Q32" s="6" t="s">
        <v>16</v>
      </c>
      <c r="R32" s="6" t="s">
        <v>13</v>
      </c>
      <c r="S32" s="6" t="s">
        <v>13</v>
      </c>
      <c r="T32" s="15"/>
    </row>
    <row r="33" spans="1:20" ht="28.8">
      <c r="A33" s="5">
        <v>29</v>
      </c>
      <c r="B33" s="5" t="s">
        <v>102</v>
      </c>
      <c r="C33" s="22" t="s">
        <v>103</v>
      </c>
      <c r="D33" s="5" t="s">
        <v>104</v>
      </c>
      <c r="E33" s="14" t="s">
        <v>105</v>
      </c>
      <c r="F33" s="31" t="s">
        <v>106</v>
      </c>
      <c r="G33" s="32" t="s">
        <v>107</v>
      </c>
      <c r="H33" s="10" t="s">
        <v>108</v>
      </c>
      <c r="I33" s="30" t="s">
        <v>109</v>
      </c>
      <c r="J33" s="20">
        <v>45</v>
      </c>
      <c r="K33" s="21">
        <v>366</v>
      </c>
      <c r="L33" s="21">
        <v>4</v>
      </c>
      <c r="M33" s="5">
        <v>3</v>
      </c>
      <c r="N33" s="5">
        <f t="shared" si="0"/>
        <v>373</v>
      </c>
      <c r="O33" s="13">
        <f t="shared" si="1"/>
        <v>16785</v>
      </c>
      <c r="P33" s="5" t="s">
        <v>13</v>
      </c>
      <c r="Q33" s="5" t="s">
        <v>16</v>
      </c>
      <c r="R33" s="5" t="s">
        <v>13</v>
      </c>
      <c r="S33" s="5" t="s">
        <v>13</v>
      </c>
      <c r="T33" s="15"/>
    </row>
    <row r="34" spans="1:20" ht="19.2">
      <c r="A34" s="5">
        <v>30</v>
      </c>
      <c r="B34" s="28" t="s">
        <v>110</v>
      </c>
      <c r="C34" s="7" t="s">
        <v>111</v>
      </c>
      <c r="D34" s="8" t="s">
        <v>112</v>
      </c>
      <c r="E34" s="28" t="s">
        <v>113</v>
      </c>
      <c r="F34" s="8" t="s">
        <v>69</v>
      </c>
      <c r="G34" s="8" t="s">
        <v>114</v>
      </c>
      <c r="H34" s="29" t="s">
        <v>115</v>
      </c>
      <c r="I34" s="8" t="s">
        <v>30</v>
      </c>
      <c r="J34" s="11">
        <v>44.9</v>
      </c>
      <c r="K34" s="8">
        <v>288</v>
      </c>
      <c r="L34" s="19">
        <v>3</v>
      </c>
      <c r="M34" s="5">
        <v>3</v>
      </c>
      <c r="N34" s="5">
        <f t="shared" si="0"/>
        <v>294</v>
      </c>
      <c r="O34" s="13">
        <f t="shared" si="1"/>
        <v>13200.6</v>
      </c>
      <c r="P34" s="6" t="s">
        <v>13</v>
      </c>
      <c r="Q34" s="6" t="s">
        <v>16</v>
      </c>
      <c r="R34" s="6" t="s">
        <v>13</v>
      </c>
      <c r="S34" s="6" t="s">
        <v>13</v>
      </c>
      <c r="T34" s="15"/>
    </row>
    <row r="35" spans="1:20" ht="19.2">
      <c r="A35" s="5">
        <v>31</v>
      </c>
      <c r="B35" s="28" t="s">
        <v>116</v>
      </c>
      <c r="C35" s="7" t="s">
        <v>111</v>
      </c>
      <c r="D35" s="8" t="s">
        <v>112</v>
      </c>
      <c r="E35" s="28" t="s">
        <v>117</v>
      </c>
      <c r="F35" s="8" t="s">
        <v>69</v>
      </c>
      <c r="G35" s="8" t="s">
        <v>114</v>
      </c>
      <c r="H35" s="29" t="s">
        <v>115</v>
      </c>
      <c r="I35" s="8" t="s">
        <v>30</v>
      </c>
      <c r="J35" s="11">
        <v>48.6</v>
      </c>
      <c r="K35" s="8">
        <v>288</v>
      </c>
      <c r="L35" s="19">
        <v>3</v>
      </c>
      <c r="M35" s="5">
        <v>3</v>
      </c>
      <c r="N35" s="5">
        <f t="shared" si="0"/>
        <v>294</v>
      </c>
      <c r="O35" s="13">
        <f t="shared" si="1"/>
        <v>14288.4</v>
      </c>
      <c r="P35" s="6" t="s">
        <v>13</v>
      </c>
      <c r="Q35" s="6" t="s">
        <v>16</v>
      </c>
      <c r="R35" s="6" t="s">
        <v>13</v>
      </c>
      <c r="S35" s="6" t="s">
        <v>13</v>
      </c>
      <c r="T35" s="15"/>
    </row>
    <row r="36" spans="1:20" ht="19.2">
      <c r="A36" s="5">
        <v>32</v>
      </c>
      <c r="B36" s="8" t="s">
        <v>118</v>
      </c>
      <c r="C36" s="18" t="s">
        <v>119</v>
      </c>
      <c r="D36" s="8" t="s">
        <v>120</v>
      </c>
      <c r="E36" s="9" t="s">
        <v>121</v>
      </c>
      <c r="F36" s="33" t="s">
        <v>11</v>
      </c>
      <c r="G36" s="8" t="s">
        <v>122</v>
      </c>
      <c r="H36" s="10">
        <v>43739</v>
      </c>
      <c r="I36" s="8" t="s">
        <v>24</v>
      </c>
      <c r="J36" s="11">
        <v>69</v>
      </c>
      <c r="K36" s="19">
        <v>240</v>
      </c>
      <c r="L36" s="19">
        <v>3</v>
      </c>
      <c r="M36" s="5">
        <v>3</v>
      </c>
      <c r="N36" s="5">
        <f t="shared" si="0"/>
        <v>246</v>
      </c>
      <c r="O36" s="13">
        <f t="shared" si="1"/>
        <v>16974</v>
      </c>
      <c r="P36" s="6" t="s">
        <v>13</v>
      </c>
      <c r="Q36" s="6" t="s">
        <v>16</v>
      </c>
      <c r="R36" s="6" t="s">
        <v>13</v>
      </c>
      <c r="S36" s="6" t="s">
        <v>13</v>
      </c>
      <c r="T36" s="15"/>
    </row>
    <row r="37" spans="1:20" ht="19.2">
      <c r="A37" s="5">
        <v>33</v>
      </c>
      <c r="B37" s="8" t="s">
        <v>123</v>
      </c>
      <c r="C37" s="18" t="s">
        <v>124</v>
      </c>
      <c r="D37" s="8" t="s">
        <v>23</v>
      </c>
      <c r="E37" s="9" t="s">
        <v>125</v>
      </c>
      <c r="F37" s="8" t="s">
        <v>11</v>
      </c>
      <c r="G37" s="8" t="s">
        <v>126</v>
      </c>
      <c r="H37" s="10">
        <v>43586</v>
      </c>
      <c r="I37" s="8" t="s">
        <v>30</v>
      </c>
      <c r="J37" s="11">
        <v>89</v>
      </c>
      <c r="K37" s="19">
        <v>40</v>
      </c>
      <c r="L37" s="19">
        <v>1</v>
      </c>
      <c r="M37" s="5">
        <v>3</v>
      </c>
      <c r="N37" s="5">
        <f t="shared" si="0"/>
        <v>44</v>
      </c>
      <c r="O37" s="13">
        <f t="shared" si="1"/>
        <v>3916</v>
      </c>
      <c r="P37" s="6" t="s">
        <v>13</v>
      </c>
      <c r="Q37" s="6" t="s">
        <v>13</v>
      </c>
      <c r="R37" s="6" t="s">
        <v>13</v>
      </c>
      <c r="S37" s="6" t="s">
        <v>127</v>
      </c>
      <c r="T37" s="15"/>
    </row>
    <row r="38" spans="1:20" ht="19.2">
      <c r="A38" s="5">
        <v>34</v>
      </c>
      <c r="B38" s="8" t="s">
        <v>128</v>
      </c>
      <c r="C38" s="18" t="s">
        <v>129</v>
      </c>
      <c r="D38" s="8" t="s">
        <v>23</v>
      </c>
      <c r="E38" s="9" t="s">
        <v>130</v>
      </c>
      <c r="F38" s="8" t="s">
        <v>28</v>
      </c>
      <c r="G38" s="8" t="s">
        <v>131</v>
      </c>
      <c r="H38" s="10" t="s">
        <v>132</v>
      </c>
      <c r="I38" s="8" t="s">
        <v>12</v>
      </c>
      <c r="J38" s="11">
        <v>45</v>
      </c>
      <c r="K38" s="19">
        <v>40</v>
      </c>
      <c r="L38" s="19">
        <v>1</v>
      </c>
      <c r="M38" s="5">
        <v>3</v>
      </c>
      <c r="N38" s="5">
        <f t="shared" si="0"/>
        <v>44</v>
      </c>
      <c r="O38" s="13">
        <f t="shared" si="1"/>
        <v>1980</v>
      </c>
      <c r="P38" s="6" t="s">
        <v>13</v>
      </c>
      <c r="Q38" s="6" t="s">
        <v>13</v>
      </c>
      <c r="R38" s="6" t="s">
        <v>13</v>
      </c>
      <c r="S38" s="6" t="s">
        <v>127</v>
      </c>
      <c r="T38" s="15"/>
    </row>
    <row r="39" spans="1:20" ht="19.2">
      <c r="A39" s="5">
        <v>35</v>
      </c>
      <c r="B39" s="5" t="s">
        <v>133</v>
      </c>
      <c r="C39" s="22" t="s">
        <v>134</v>
      </c>
      <c r="D39" s="5" t="s">
        <v>135</v>
      </c>
      <c r="E39" s="5" t="s">
        <v>136</v>
      </c>
      <c r="F39" s="5" t="s">
        <v>28</v>
      </c>
      <c r="G39" s="5" t="s">
        <v>137</v>
      </c>
      <c r="H39" s="10">
        <v>44083</v>
      </c>
      <c r="I39" s="5" t="s">
        <v>109</v>
      </c>
      <c r="J39" s="20">
        <v>59</v>
      </c>
      <c r="K39" s="21">
        <v>95</v>
      </c>
      <c r="L39" s="21">
        <v>1</v>
      </c>
      <c r="M39" s="5">
        <v>3</v>
      </c>
      <c r="N39" s="5">
        <f t="shared" si="0"/>
        <v>99</v>
      </c>
      <c r="O39" s="13">
        <f t="shared" si="1"/>
        <v>5841</v>
      </c>
      <c r="P39" s="5" t="s">
        <v>13</v>
      </c>
      <c r="Q39" s="5" t="s">
        <v>16</v>
      </c>
      <c r="R39" s="5" t="s">
        <v>13</v>
      </c>
      <c r="S39" s="5" t="s">
        <v>13</v>
      </c>
      <c r="T39" s="15"/>
    </row>
    <row r="40" spans="1:20" ht="19.2">
      <c r="A40" s="5">
        <v>36</v>
      </c>
      <c r="B40" s="26" t="s">
        <v>138</v>
      </c>
      <c r="C40" s="22" t="s">
        <v>139</v>
      </c>
      <c r="D40" s="8" t="s">
        <v>140</v>
      </c>
      <c r="E40" s="34" t="s">
        <v>141</v>
      </c>
      <c r="F40" s="8" t="s">
        <v>11</v>
      </c>
      <c r="G40" s="8" t="s">
        <v>142</v>
      </c>
      <c r="H40" s="10">
        <v>43739</v>
      </c>
      <c r="I40" s="8" t="s">
        <v>57</v>
      </c>
      <c r="J40" s="11">
        <v>69</v>
      </c>
      <c r="K40" s="8">
        <v>108</v>
      </c>
      <c r="L40" s="8">
        <v>3</v>
      </c>
      <c r="M40" s="5">
        <v>3</v>
      </c>
      <c r="N40" s="5">
        <f t="shared" si="0"/>
        <v>114</v>
      </c>
      <c r="O40" s="13">
        <f t="shared" si="1"/>
        <v>7866</v>
      </c>
      <c r="P40" s="6" t="s">
        <v>13</v>
      </c>
      <c r="Q40" s="6" t="s">
        <v>16</v>
      </c>
      <c r="R40" s="6" t="s">
        <v>13</v>
      </c>
      <c r="S40" s="6" t="s">
        <v>13</v>
      </c>
      <c r="T40" s="15"/>
    </row>
    <row r="41" spans="1:20" ht="28.8">
      <c r="A41" s="5">
        <v>37</v>
      </c>
      <c r="B41" s="8" t="s">
        <v>143</v>
      </c>
      <c r="C41" s="18" t="s">
        <v>144</v>
      </c>
      <c r="D41" s="8" t="s">
        <v>86</v>
      </c>
      <c r="E41" s="14" t="s">
        <v>145</v>
      </c>
      <c r="F41" s="8" t="s">
        <v>146</v>
      </c>
      <c r="G41" s="8" t="s">
        <v>147</v>
      </c>
      <c r="H41" s="10">
        <v>43770</v>
      </c>
      <c r="I41" s="8" t="s">
        <v>12</v>
      </c>
      <c r="J41" s="11">
        <v>49</v>
      </c>
      <c r="K41" s="19">
        <v>137</v>
      </c>
      <c r="L41" s="19">
        <v>3</v>
      </c>
      <c r="M41" s="5">
        <v>3</v>
      </c>
      <c r="N41" s="5">
        <f t="shared" si="0"/>
        <v>143</v>
      </c>
      <c r="O41" s="13">
        <f t="shared" si="1"/>
        <v>7007</v>
      </c>
      <c r="P41" s="6" t="s">
        <v>13</v>
      </c>
      <c r="Q41" s="6" t="s">
        <v>16</v>
      </c>
      <c r="R41" s="6" t="s">
        <v>13</v>
      </c>
      <c r="S41" s="6" t="s">
        <v>13</v>
      </c>
      <c r="T41" s="15"/>
    </row>
    <row r="42" spans="1:20" ht="19.2">
      <c r="A42" s="5">
        <v>38</v>
      </c>
      <c r="B42" s="8" t="s">
        <v>148</v>
      </c>
      <c r="C42" s="18" t="s">
        <v>149</v>
      </c>
      <c r="D42" s="8" t="s">
        <v>23</v>
      </c>
      <c r="E42" s="9" t="s">
        <v>150</v>
      </c>
      <c r="F42" s="8" t="s">
        <v>11</v>
      </c>
      <c r="G42" s="8" t="s">
        <v>151</v>
      </c>
      <c r="H42" s="10">
        <v>43466</v>
      </c>
      <c r="I42" s="8" t="s">
        <v>24</v>
      </c>
      <c r="J42" s="11">
        <v>35</v>
      </c>
      <c r="K42" s="19">
        <v>40</v>
      </c>
      <c r="L42" s="19">
        <v>1</v>
      </c>
      <c r="M42" s="5">
        <v>3</v>
      </c>
      <c r="N42" s="5">
        <f t="shared" si="0"/>
        <v>44</v>
      </c>
      <c r="O42" s="13">
        <f t="shared" si="1"/>
        <v>1540</v>
      </c>
      <c r="P42" s="6" t="s">
        <v>13</v>
      </c>
      <c r="Q42" s="6" t="s">
        <v>13</v>
      </c>
      <c r="R42" s="6" t="s">
        <v>13</v>
      </c>
      <c r="S42" s="6" t="s">
        <v>152</v>
      </c>
      <c r="T42" s="15"/>
    </row>
  </sheetData>
  <mergeCells count="16">
    <mergeCell ref="T3:T4"/>
    <mergeCell ref="A1:T1"/>
    <mergeCell ref="A2:T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N3"/>
    <mergeCell ref="O3:O4"/>
    <mergeCell ref="P3:S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李金琼</dc:creator>
  <cp:lastModifiedBy>李金琼</cp:lastModifiedBy>
  <dcterms:created xsi:type="dcterms:W3CDTF">2021-12-06T06:54:31Z</dcterms:created>
  <dcterms:modified xsi:type="dcterms:W3CDTF">2021-12-06T07:11:47Z</dcterms:modified>
</cp:coreProperties>
</file>